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l="1"/>
  <c r="O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<sst xmlns="http://schemas.openxmlformats.org/spreadsheetml/2006/main" count="64" uniqueCount="55">
  <si>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</si>
  <si>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2015</t>
  </si>
  <si>
    <t>(Pesos)</t>
  </si>
  <si>
    <t>Ente Público:</t>
  </si>
  <si>
    <t>UNIVERSIDAD POLITÉCNICA DE JUVENTINO ROSAS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</si>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</sst>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  <xf numFmtId="0" fontId="8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="80" zoomScaleNormal="80" workbookViewId="0">
      <selection activeCell="P21" sqref="P21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15687452.149999999</v>
      </c>
      <c r="H14" s="35">
        <f>SUM(H15:H25)</f>
        <v>33349311.559999999</v>
      </c>
      <c r="I14" s="31"/>
      <c r="J14" s="31"/>
      <c r="K14" s="33" t="s">
        <v>8</v>
      </c>
      <c r="L14" s="33"/>
      <c r="M14" s="33"/>
      <c r="N14" s="33"/>
      <c r="O14" s="35">
        <f>SUM(O15:O17)</f>
        <v>6934649.0799999991</v>
      </c>
      <c r="P14" s="35">
        <f>SUM(P15:P17)</f>
        <v>15848882.91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-5750898.8600000003</v>
      </c>
      <c r="P15" s="37">
        <v>12123145.51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12685547.939999999</v>
      </c>
      <c r="P16" s="37">
        <v>3725737.4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417013.06</v>
      </c>
      <c r="H19" s="37">
        <v>222122.14</v>
      </c>
      <c r="I19" s="31"/>
      <c r="J19" s="31"/>
      <c r="K19" s="40" t="s">
        <v>17</v>
      </c>
      <c r="L19" s="40"/>
      <c r="M19" s="40"/>
      <c r="N19" s="40"/>
      <c r="O19" s="35">
        <f>SUM(O20:O22)</f>
        <v>3252767.07</v>
      </c>
      <c r="P19" s="35">
        <f>SUM(P20:P22)</f>
        <v>22554500.890000001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16638.62</v>
      </c>
      <c r="H20" s="37">
        <v>92315.09</v>
      </c>
      <c r="I20" s="31"/>
      <c r="J20" s="31"/>
      <c r="K20" s="28"/>
      <c r="L20" s="39" t="s">
        <v>10</v>
      </c>
      <c r="M20" s="39"/>
      <c r="N20" s="39"/>
      <c r="O20" s="37">
        <v>2810003.61</v>
      </c>
      <c r="P20" s="37">
        <v>17455069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442763.46</v>
      </c>
      <c r="P21" s="37">
        <v>5099431.8899999997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6108906</v>
      </c>
      <c r="H23" s="37">
        <v>12758246.93</v>
      </c>
      <c r="I23" s="31"/>
      <c r="J23" s="31"/>
      <c r="K23" s="33" t="s">
        <v>23</v>
      </c>
      <c r="L23" s="33"/>
      <c r="M23" s="33"/>
      <c r="N23" s="33"/>
      <c r="O23" s="35">
        <f>O14-O19</f>
        <v>3681882.0099999993</v>
      </c>
      <c r="P23" s="35">
        <f>P14-P19</f>
        <v>-6705617.9800000004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9144448.9499999993</v>
      </c>
      <c r="H24" s="37">
        <v>20276627.399999999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445.52</v>
      </c>
      <c r="H25" s="37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16062746.57</v>
      </c>
      <c r="H27" s="35">
        <f>SUM(H28:H46)</f>
        <v>32068233.939999998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13063042.390000001</v>
      </c>
      <c r="H28" s="37">
        <v>25589698.050000001</v>
      </c>
      <c r="I28" s="31"/>
      <c r="J28" s="31"/>
      <c r="K28" s="40" t="s">
        <v>8</v>
      </c>
      <c r="L28" s="40"/>
      <c r="M28" s="40"/>
      <c r="N28" s="40"/>
      <c r="O28" s="35">
        <f>O29+O32</f>
        <v>-12613018.84</v>
      </c>
      <c r="P28" s="35">
        <f>P29+P32</f>
        <v>-8726262.7599999998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640716.41</v>
      </c>
      <c r="H29" s="37">
        <v>1567978.24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2248391.77</v>
      </c>
      <c r="H30" s="37">
        <v>4265865.6500000004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-12613018.84</v>
      </c>
      <c r="P32" s="37">
        <v>-8726262.7599999998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-5500049.7699999996</v>
      </c>
      <c r="P34" s="35">
        <f>P35+P38</f>
        <v>-4705200.32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110596</v>
      </c>
      <c r="H35" s="37">
        <v>644692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-5500049.7699999996</v>
      </c>
      <c r="P38" s="37">
        <v>-4705200.32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-7112969.0700000003</v>
      </c>
      <c r="P40" s="35">
        <f>P28-P34</f>
        <v>-4021062.4399999995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-3806381.4800000028</v>
      </c>
      <c r="P43" s="43">
        <f>H48+P23+P40</f>
        <v>-9445602.7999999989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4">
        <v>10822877.460000001</v>
      </c>
      <c r="P47" s="44">
        <v>20268480.260000002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3">
        <f>G14-G27</f>
        <v>-375294.42000000179</v>
      </c>
      <c r="H48" s="43">
        <f>H14-H27</f>
        <v>1281077.620000001</v>
      </c>
      <c r="I48" s="46"/>
      <c r="J48" s="42" t="s">
        <v>53</v>
      </c>
      <c r="K48" s="42"/>
      <c r="L48" s="42"/>
      <c r="M48" s="42"/>
      <c r="N48" s="42"/>
      <c r="O48" s="43">
        <f>+O47+O43</f>
        <v>7016495.9799999986</v>
      </c>
      <c r="P48" s="43">
        <f>+P43+P47</f>
        <v>10822877.460000003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3"/>
      <c r="H49" s="43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0"/>
      <c r="G55" s="5"/>
      <c r="H55" s="63"/>
      <c r="I55" s="63"/>
      <c r="J55" s="60"/>
      <c r="K55" s="4"/>
      <c r="P55" s="4"/>
      <c r="Q55" s="4"/>
    </row>
    <row r="56" spans="1:17" ht="14.1" customHeight="1" x14ac:dyDescent="0.2">
      <c r="A56" s="4"/>
      <c r="B56" s="64"/>
      <c r="C56" s="4"/>
      <c r="D56" s="65"/>
      <c r="E56" s="65"/>
      <c r="F56" s="60"/>
      <c r="G56" s="60"/>
      <c r="H56" s="65"/>
      <c r="I56" s="65"/>
      <c r="J56" s="4"/>
      <c r="K56" s="6"/>
      <c r="L56" s="60"/>
      <c r="M56" s="60"/>
      <c r="N56" s="65"/>
      <c r="O56" s="65"/>
      <c r="P56" s="4"/>
      <c r="Q56" s="4"/>
    </row>
    <row r="57" spans="1:17" ht="14.1" customHeight="1" x14ac:dyDescent="0.2">
      <c r="A57" s="4"/>
      <c r="B57" s="66"/>
      <c r="C57" s="4"/>
      <c r="D57" s="67"/>
      <c r="E57" s="67"/>
      <c r="F57" s="68"/>
      <c r="G57" s="68"/>
      <c r="H57" s="67"/>
      <c r="I57" s="67"/>
      <c r="J57" s="4"/>
      <c r="K57" s="4"/>
      <c r="L57" s="68"/>
      <c r="M57" s="68"/>
      <c r="N57" s="67"/>
      <c r="O57" s="67"/>
      <c r="P57" s="4"/>
      <c r="Q57" s="4"/>
    </row>
    <row r="61" spans="1:17" ht="12.75" x14ac:dyDescent="0.2">
      <c r="P61" s="69"/>
    </row>
    <row r="62" spans="1:17" ht="12.75" x14ac:dyDescent="0.2">
      <c r="P62" s="69"/>
    </row>
  </sheetData>
  <mergeCells count="61">
    <mergeCell ref="D57:E57"/>
    <mergeCell ref="H57:I57"/>
    <mergeCell ref="N57:O57"/>
    <mergeCell ref="C48:F48"/>
    <mergeCell ref="J48:N48"/>
    <mergeCell ref="D55:E55"/>
    <mergeCell ref="H55:I55"/>
    <mergeCell ref="D56:E56"/>
    <mergeCell ref="H56:I56"/>
    <mergeCell ref="N56:O56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A2:Q2"/>
    <mergeCell ref="A3:P3"/>
    <mergeCell ref="A4:Q4"/>
    <mergeCell ref="B6:D6"/>
    <mergeCell ref="B9:E9"/>
    <mergeCell ref="J9:M9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2017-07-04T16:52:12Z</cp:lastPrinted>
  <dcterms:created xsi:type="dcterms:W3CDTF">2017-07-04T16:49:27Z</dcterms:created>
  <dcterms:modified xsi:type="dcterms:W3CDTF">2017-07-04T16:52:15Z</dcterms:modified>
</cp:coreProperties>
</file>